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120" tabRatio="602" activeTab="0"/>
  </bookViews>
  <sheets>
    <sheet name="Options Appraisal" sheetId="1" r:id="rId1"/>
  </sheets>
  <definedNames>
    <definedName name="_xlnm.Print_Area" localSheetId="0">'Options Appraisal'!$A$1:$K$17</definedName>
  </definedNames>
  <calcPr fullCalcOnLoad="1"/>
</workbook>
</file>

<file path=xl/sharedStrings.xml><?xml version="1.0" encoding="utf-8"?>
<sst xmlns="http://schemas.openxmlformats.org/spreadsheetml/2006/main" count="21" uniqueCount="16">
  <si>
    <t>Weighting</t>
  </si>
  <si>
    <t>Objectives</t>
  </si>
  <si>
    <t>Contribution to Objective</t>
  </si>
  <si>
    <t>High</t>
  </si>
  <si>
    <t>Medium</t>
  </si>
  <si>
    <t>Low</t>
  </si>
  <si>
    <t>Nil</t>
  </si>
  <si>
    <t>Negative</t>
  </si>
  <si>
    <t>%</t>
  </si>
  <si>
    <t>VfM score</t>
  </si>
  <si>
    <t>Total score</t>
  </si>
  <si>
    <t>Estimated cost (£m)</t>
  </si>
  <si>
    <t>OPTIONS APPRAISAL &amp; VALUE FOR MONEY ASSESSMENT</t>
  </si>
  <si>
    <t xml:space="preserve">Project: </t>
  </si>
  <si>
    <t>Do nothing</t>
  </si>
  <si>
    <t>Project Options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</si>
</sst>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9" fontId="0" fillId="0" borderId="5" xfId="0" applyNumberFormat="1" applyFont="1" applyBorder="1" applyAlignment="1">
      <alignment horizontal="center" vertical="center" textRotation="90"/>
    </xf>
    <xf numFmtId="9" fontId="0" fillId="0" borderId="1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0" borderId="21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2" borderId="2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B15" sqref="B15:C15"/>
    </sheetView>
  </sheetViews>
  <sheetFormatPr defaultColWidth="9.140625" defaultRowHeight="39.75" customHeight="1"/>
  <cols>
    <col min="1" max="1" width="3.140625" style="2" customWidth="1"/>
    <col min="2" max="2" width="5.57421875" style="1" customWidth="1"/>
    <col min="3" max="3" width="47.7109375" style="1" customWidth="1"/>
    <col min="4" max="4" width="6.421875" style="15" customWidth="1"/>
    <col min="5" max="5" width="7.140625" style="4" customWidth="1"/>
    <col min="6" max="10" width="10.7109375" style="2" customWidth="1"/>
    <col min="11" max="11" width="2.7109375" style="2" customWidth="1"/>
    <col min="12" max="16384" width="9.140625" style="2" customWidth="1"/>
  </cols>
  <sheetData>
    <row r="1" spans="1:11" ht="12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0.75" customHeight="1">
      <c r="A2" s="45"/>
      <c r="B2" s="39" t="s">
        <v>12</v>
      </c>
      <c r="C2" s="40"/>
      <c r="D2" s="40"/>
      <c r="E2" s="40"/>
      <c r="F2" s="41"/>
      <c r="G2" s="41"/>
      <c r="H2" s="41"/>
      <c r="I2" s="41"/>
      <c r="J2" s="42"/>
      <c r="K2" s="51"/>
    </row>
    <row r="3" spans="1:11" ht="33" customHeight="1">
      <c r="A3" s="45"/>
      <c r="B3" s="52" t="s">
        <v>13</v>
      </c>
      <c r="C3" s="49"/>
      <c r="D3" s="49"/>
      <c r="E3" s="53"/>
      <c r="F3" s="47" t="s">
        <v>15</v>
      </c>
      <c r="G3" s="48"/>
      <c r="H3" s="48"/>
      <c r="I3" s="49"/>
      <c r="J3" s="50"/>
      <c r="K3" s="45"/>
    </row>
    <row r="4" spans="1:11" ht="152.25" customHeight="1" thickBot="1">
      <c r="A4" s="45"/>
      <c r="B4" s="56" t="s">
        <v>1</v>
      </c>
      <c r="C4" s="57"/>
      <c r="D4" s="20" t="s">
        <v>0</v>
      </c>
      <c r="E4" s="21" t="s">
        <v>8</v>
      </c>
      <c r="F4" s="16" t="s">
        <v>14</v>
      </c>
      <c r="G4" s="16"/>
      <c r="H4" s="27"/>
      <c r="I4" s="29"/>
      <c r="J4" s="27"/>
      <c r="K4" s="45"/>
    </row>
    <row r="5" spans="1:11" ht="49.5" customHeight="1" thickTop="1">
      <c r="A5" s="46"/>
      <c r="B5" s="17">
        <v>1</v>
      </c>
      <c r="C5" s="24"/>
      <c r="D5" s="11"/>
      <c r="E5" s="8" t="e">
        <f aca="true" t="shared" si="0" ref="E5:E13">D5/$D$14</f>
        <v>#DIV/0!</v>
      </c>
      <c r="F5" s="7"/>
      <c r="G5" s="7"/>
      <c r="H5" s="7"/>
      <c r="I5" s="7"/>
      <c r="J5" s="6"/>
      <c r="K5" s="45"/>
    </row>
    <row r="6" spans="1:11" ht="49.5" customHeight="1">
      <c r="A6" s="46"/>
      <c r="B6" s="18">
        <v>2</v>
      </c>
      <c r="C6" s="25"/>
      <c r="D6" s="12"/>
      <c r="E6" s="8" t="e">
        <f t="shared" si="0"/>
        <v>#DIV/0!</v>
      </c>
      <c r="F6" s="7"/>
      <c r="G6" s="7"/>
      <c r="H6" s="7"/>
      <c r="I6" s="7"/>
      <c r="J6" s="6"/>
      <c r="K6" s="45"/>
    </row>
    <row r="7" spans="1:11" ht="49.5" customHeight="1">
      <c r="A7" s="46"/>
      <c r="B7" s="18">
        <v>3</v>
      </c>
      <c r="C7" s="25"/>
      <c r="D7" s="12"/>
      <c r="E7" s="8" t="e">
        <f t="shared" si="0"/>
        <v>#DIV/0!</v>
      </c>
      <c r="F7" s="7"/>
      <c r="G7" s="7"/>
      <c r="H7" s="7"/>
      <c r="I7" s="7"/>
      <c r="J7" s="6"/>
      <c r="K7" s="45"/>
    </row>
    <row r="8" spans="1:11" ht="49.5" customHeight="1">
      <c r="A8" s="46"/>
      <c r="B8" s="18">
        <v>4</v>
      </c>
      <c r="C8" s="25"/>
      <c r="D8" s="12"/>
      <c r="E8" s="8" t="e">
        <f t="shared" si="0"/>
        <v>#DIV/0!</v>
      </c>
      <c r="F8" s="7"/>
      <c r="G8" s="7"/>
      <c r="H8" s="7"/>
      <c r="I8" s="7"/>
      <c r="J8" s="6"/>
      <c r="K8" s="45"/>
    </row>
    <row r="9" spans="1:11" ht="49.5" customHeight="1">
      <c r="A9" s="46"/>
      <c r="B9" s="18">
        <v>5</v>
      </c>
      <c r="C9" s="25"/>
      <c r="D9" s="12"/>
      <c r="E9" s="8" t="e">
        <f t="shared" si="0"/>
        <v>#DIV/0!</v>
      </c>
      <c r="F9" s="7"/>
      <c r="G9" s="7"/>
      <c r="H9" s="7"/>
      <c r="I9" s="7"/>
      <c r="J9" s="6"/>
      <c r="K9" s="45"/>
    </row>
    <row r="10" spans="1:11" ht="49.5" customHeight="1">
      <c r="A10" s="46"/>
      <c r="B10" s="18">
        <v>6</v>
      </c>
      <c r="C10" s="26"/>
      <c r="D10" s="12"/>
      <c r="E10" s="8" t="e">
        <f t="shared" si="0"/>
        <v>#DIV/0!</v>
      </c>
      <c r="F10" s="7"/>
      <c r="G10" s="7"/>
      <c r="H10" s="7"/>
      <c r="I10" s="7"/>
      <c r="J10" s="6"/>
      <c r="K10" s="45"/>
    </row>
    <row r="11" spans="1:11" ht="49.5" customHeight="1">
      <c r="A11" s="46"/>
      <c r="B11" s="18">
        <v>7</v>
      </c>
      <c r="C11" s="25"/>
      <c r="D11" s="12"/>
      <c r="E11" s="8" t="e">
        <f t="shared" si="0"/>
        <v>#DIV/0!</v>
      </c>
      <c r="F11" s="7"/>
      <c r="G11" s="7"/>
      <c r="H11" s="7"/>
      <c r="I11" s="7"/>
      <c r="J11" s="6"/>
      <c r="K11" s="45"/>
    </row>
    <row r="12" spans="1:11" ht="49.5" customHeight="1">
      <c r="A12" s="46"/>
      <c r="B12" s="18">
        <v>8</v>
      </c>
      <c r="C12" s="25"/>
      <c r="D12" s="12"/>
      <c r="E12" s="8" t="e">
        <f t="shared" si="0"/>
        <v>#DIV/0!</v>
      </c>
      <c r="F12" s="7"/>
      <c r="G12" s="7"/>
      <c r="H12" s="7"/>
      <c r="I12" s="7"/>
      <c r="J12" s="6"/>
      <c r="K12" s="45"/>
    </row>
    <row r="13" spans="1:11" ht="49.5" customHeight="1" thickBot="1">
      <c r="A13" s="46"/>
      <c r="B13" s="19">
        <v>9</v>
      </c>
      <c r="C13" s="23"/>
      <c r="D13" s="13"/>
      <c r="E13" s="9" t="e">
        <f t="shared" si="0"/>
        <v>#DIV/0!</v>
      </c>
      <c r="F13" s="7"/>
      <c r="G13" s="28"/>
      <c r="H13" s="28"/>
      <c r="I13" s="10"/>
      <c r="J13" s="10"/>
      <c r="K13" s="45"/>
    </row>
    <row r="14" spans="1:11" ht="33" customHeight="1" thickBot="1" thickTop="1">
      <c r="A14" s="46"/>
      <c r="B14" s="58" t="s">
        <v>10</v>
      </c>
      <c r="C14" s="59"/>
      <c r="D14" s="34">
        <f>SUM(D5:D13)</f>
        <v>0</v>
      </c>
      <c r="E14" s="32" t="e">
        <f>SUM(E5:E13)</f>
        <v>#DIV/0!</v>
      </c>
      <c r="F14" s="33" t="e">
        <f>((LOOKUP(F5,$C19:$C23,$E19:$E23)*$E$5)+(LOOKUP(F6,$C19:$C23,$E19:$E23)*$E$6)+(LOOKUP(F7,$C19:$C23,$E19:$E23)*$E$7)+(LOOKUP(F8,$C19:$C23,$E19:$E23)*$E$8)+(LOOKUP(F9,$C19:$C23,$E19:$E23)*$E$9)+(LOOKUP(F10,$C19:$C23,$E19:$E23)*$E$10)+(LOOKUP(F11,$C19:$C23,$E19:$E23)*$E$11)+(LOOKUP(F12,$C19:$C23,$E19:$E23)*$E$12)+(LOOKUP(F13,$C19:$C23,$E19:$E23)*$E$13))</f>
        <v>#N/A</v>
      </c>
      <c r="G14" s="33" t="e">
        <f>((LOOKUP(G5,$C19:$C23,$E19:$E23)*$E$5)+(LOOKUP(G6,$C19:$C23,$E19:$E23)*$E$6)+(LOOKUP(G7,$C19:$C23,$E19:$E23)*$E$7)+(LOOKUP(G8,$C19:$C23,$E19:$E23)*$E$8)+(LOOKUP(G9,$C19:$C23,$E19:$E23)*$E$9)+(LOOKUP(G10,$C19:$C23,$E19:$E23)*$E$10)+(LOOKUP(G11,$C19:$C23,$E19:$E23)*$E$11)+(LOOKUP(G12,$C19:$C23,$E19:$E23)*$E$12)+(LOOKUP(G13,$C19:$C23,$E19:$E23)*$E$13))</f>
        <v>#N/A</v>
      </c>
      <c r="H14" s="33" t="e">
        <f>((LOOKUP(H5,$C19:$C23,$E19:$E23)*$E$5)+(LOOKUP(H6,$C19:$C23,$E19:$E23)*$E$6)+(LOOKUP(H7,$C19:$C23,$E19:$E23)*$E$7)+(LOOKUP(H8,$C19:$C23,$E19:$E23)*$E$8)+(LOOKUP(H9,$C19:$C23,$E19:$E23)*$E$9)+(LOOKUP(H10,$C19:$C23,$E19:$E23)*$E$10)+(LOOKUP(H11,$C19:$C23,$E19:$E23)*$E$11)+(LOOKUP(H12,$C19:$C23,$E19:$E23)*$E$12)+(LOOKUP(H13,$C19:$C23,$E19:$E23)*$E$13))</f>
        <v>#N/A</v>
      </c>
      <c r="I14" s="33" t="e">
        <f>((LOOKUP(I5,$C19:$C23,$E19:$E23)*$E$5)+(LOOKUP(I6,$C19:$C23,$E19:$E23)*$E$6)+(LOOKUP(I7,$C19:$C23,$E19:$E23)*$E$7)+(LOOKUP(I8,$C19:$C23,$E19:$E23)*$E$8)+(LOOKUP(I9,$C19:$C23,$E19:$E23)*$E$9)+(LOOKUP(I10,$C19:$C23,$E19:$E23)*$E$10)+(LOOKUP(I11,$C19:$C23,$E19:$E23)*$E$11)+(LOOKUP(I12,$C19:$C23,$E19:$E23)*$E$12)+(LOOKUP(I13,$C19:$C23,$E19:$E23)*$E$13))</f>
        <v>#N/A</v>
      </c>
      <c r="J14" s="35" t="e">
        <f>((LOOKUP(J5,$C19:$C23,$E19:$E23)*$E$5)+(LOOKUP(J6,$C19:$C23,$E19:$E23)*$E$6)+(LOOKUP(J7,$C19:$C23,$E19:$E23)*$E$7)+(LOOKUP(J8,$C19:$C23,$E19:$E23)*$E$8)+(LOOKUP(J9,$C19:$C23,$E19:$E23)*$E$9)+(LOOKUP(J10,$C19:$C23,$E19:$E23)*$E$10)+(LOOKUP(J11,$C19:$C23,$E19:$E23)*$E$11)+(LOOKUP(J12,$C19:$C23,$E19:$E23)*$E$12)+(LOOKUP(J13,$C19:$C23,$E19:$E23)*$E$13))</f>
        <v>#N/A</v>
      </c>
      <c r="K14" s="45"/>
    </row>
    <row r="15" spans="1:11" ht="33" customHeight="1" thickTop="1">
      <c r="A15" s="46"/>
      <c r="B15" s="39" t="s">
        <v>11</v>
      </c>
      <c r="C15" s="40"/>
      <c r="D15" s="60"/>
      <c r="E15" s="53"/>
      <c r="F15" s="36"/>
      <c r="G15" s="37"/>
      <c r="H15" s="31"/>
      <c r="I15" s="31"/>
      <c r="J15" s="31"/>
      <c r="K15" s="22"/>
    </row>
    <row r="16" spans="1:11" ht="33" customHeight="1">
      <c r="A16" s="46"/>
      <c r="B16" s="52" t="s">
        <v>9</v>
      </c>
      <c r="C16" s="49"/>
      <c r="D16" s="54"/>
      <c r="E16" s="55"/>
      <c r="F16" s="38" t="e">
        <f>F14/F15</f>
        <v>#N/A</v>
      </c>
      <c r="G16" s="38" t="e">
        <f>G14/G15</f>
        <v>#N/A</v>
      </c>
      <c r="H16" s="30" t="e">
        <f>H14/H15</f>
        <v>#N/A</v>
      </c>
      <c r="I16" s="30" t="e">
        <f>I14/I15</f>
        <v>#N/A</v>
      </c>
      <c r="J16" s="30" t="e">
        <f>J14/J15</f>
        <v>#N/A</v>
      </c>
      <c r="K16" s="22"/>
    </row>
    <row r="17" spans="1:11" ht="19.5" customHeight="1">
      <c r="A17" s="46"/>
      <c r="B17" s="45"/>
      <c r="C17" s="44"/>
      <c r="D17" s="44"/>
      <c r="E17" s="44"/>
      <c r="F17" s="44"/>
      <c r="G17" s="44"/>
      <c r="H17" s="44"/>
      <c r="I17" s="44"/>
      <c r="J17" s="44"/>
      <c r="K17" s="44"/>
    </row>
    <row r="18" spans="3:9" ht="26.25" customHeight="1">
      <c r="C18" s="3" t="s">
        <v>2</v>
      </c>
      <c r="D18" s="14"/>
      <c r="F18" s="1"/>
      <c r="G18" s="1"/>
      <c r="H18" s="1"/>
      <c r="I18" s="1"/>
    </row>
    <row r="19" spans="3:9" ht="18" customHeight="1">
      <c r="C19" s="1" t="s">
        <v>3</v>
      </c>
      <c r="E19" s="5">
        <v>3</v>
      </c>
      <c r="F19" s="1"/>
      <c r="G19" s="1"/>
      <c r="H19" s="1"/>
      <c r="I19" s="1"/>
    </row>
    <row r="20" spans="3:5" ht="20.25" customHeight="1">
      <c r="C20" s="1" t="s">
        <v>5</v>
      </c>
      <c r="E20" s="5">
        <v>1</v>
      </c>
    </row>
    <row r="21" spans="3:5" ht="19.5" customHeight="1">
      <c r="C21" s="1" t="s">
        <v>4</v>
      </c>
      <c r="E21" s="5">
        <v>2</v>
      </c>
    </row>
    <row r="22" spans="3:5" ht="20.25" customHeight="1">
      <c r="C22" s="1" t="s">
        <v>7</v>
      </c>
      <c r="E22" s="5">
        <v>-1</v>
      </c>
    </row>
    <row r="23" spans="3:5" ht="18.75" customHeight="1">
      <c r="C23" s="1" t="s">
        <v>6</v>
      </c>
      <c r="E23" s="5">
        <v>0</v>
      </c>
    </row>
    <row r="25" ht="12.75" customHeight="1">
      <c r="C25" s="1" t="s">
        <v>3</v>
      </c>
    </row>
    <row r="26" ht="13.5" customHeight="1">
      <c r="C26" s="1" t="s">
        <v>4</v>
      </c>
    </row>
    <row r="27" ht="13.5" customHeight="1">
      <c r="C27" s="1" t="s">
        <v>5</v>
      </c>
    </row>
    <row r="28" ht="13.5" customHeight="1">
      <c r="C28" s="1" t="s">
        <v>6</v>
      </c>
    </row>
    <row r="29" ht="14.25" customHeight="1">
      <c r="C29" s="1" t="s">
        <v>7</v>
      </c>
    </row>
  </sheetData>
  <mergeCells count="13">
    <mergeCell ref="B14:C14"/>
    <mergeCell ref="B15:C15"/>
    <mergeCell ref="D15:E15"/>
    <mergeCell ref="B2:J2"/>
    <mergeCell ref="A1:K1"/>
    <mergeCell ref="A2:A17"/>
    <mergeCell ref="F3:J3"/>
    <mergeCell ref="K2:K14"/>
    <mergeCell ref="B3:E3"/>
    <mergeCell ref="B16:C16"/>
    <mergeCell ref="D16:E16"/>
    <mergeCell ref="B17:K17"/>
    <mergeCell ref="B4:C4"/>
  </mergeCells>
  <dataValidations count="1">
    <dataValidation type="list" allowBlank="1" showInputMessage="1" showErrorMessage="1" sqref="F5:J13">
      <formula1>$C$25:$C$29</formula1>
    </dataValidation>
  </dataValidations>
  <printOptions/>
  <pageMargins left="0.46" right="0.31" top="0.5" bottom="0.5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Newcastle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Newcastle City Council</dc:creator>
  <cp:keywords/>
  <dc:description/>
  <cp:lastModifiedBy>Newcastle City Council</cp:lastModifiedBy>
  <cp:lastPrinted>2010-05-19T15:13:24Z</cp:lastPrinted>
  <dcterms:created xsi:type="dcterms:W3CDTF">2009-03-30T13:18:28Z</dcterms:created>
  <dcterms:modified xsi:type="dcterms:W3CDTF">2010-05-19T15:13:42Z</dcterms:modified>
  <cp:category/>
  <cp:version/>
  <cp:contentType/>
  <cp:contentStatus/>
</cp:coreProperties>
</file>